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  <definedName name="_xlnm.Print_Area" localSheetId="1">'Sheet2'!$A$1:$L$49</definedName>
  </definedNames>
  <calcPr fullCalcOnLoad="1"/>
</workbook>
</file>

<file path=xl/sharedStrings.xml><?xml version="1.0" encoding="utf-8"?>
<sst xmlns="http://schemas.openxmlformats.org/spreadsheetml/2006/main" count="171" uniqueCount="92">
  <si>
    <t>Name</t>
  </si>
  <si>
    <t>Address</t>
  </si>
  <si>
    <t>size</t>
  </si>
  <si>
    <t>fuel source</t>
  </si>
  <si>
    <t>Application filed</t>
  </si>
  <si>
    <t>Receipt of Application noted</t>
  </si>
  <si>
    <t>Status of Completeness of application</t>
  </si>
  <si>
    <t>Is application complete?</t>
  </si>
  <si>
    <t>Y</t>
  </si>
  <si>
    <t>Initial Review completed</t>
  </si>
  <si>
    <t>Supplemental review, if necessary, completed</t>
  </si>
  <si>
    <t>Agreement</t>
  </si>
  <si>
    <t>Expedited</t>
  </si>
  <si>
    <t>Simplified</t>
  </si>
  <si>
    <t>Total time</t>
  </si>
  <si>
    <t>Witness Test scheduled</t>
  </si>
  <si>
    <t>Agreement filed</t>
  </si>
  <si>
    <t>Man-hours required</t>
  </si>
  <si>
    <t>Witness test scheduled</t>
  </si>
  <si>
    <t>Standard</t>
  </si>
  <si>
    <t>Standard Review completed</t>
  </si>
  <si>
    <t xml:space="preserve">Facilities Study, if needed </t>
  </si>
  <si>
    <t>Impact Study, if needed</t>
  </si>
  <si>
    <t>For Intial Review</t>
  </si>
  <si>
    <t>For Supplemental Review</t>
  </si>
  <si>
    <t>For Impact Study</t>
  </si>
  <si>
    <t>For Facility Study</t>
  </si>
  <si>
    <t>For Agreement</t>
  </si>
  <si>
    <t>40/60</t>
  </si>
  <si>
    <t>125/150</t>
  </si>
  <si>
    <t>At any time Company is waiting for customer to respond, the days for completing a task are extended by the same amout.</t>
  </si>
  <si>
    <t>Make note of time for responses</t>
  </si>
  <si>
    <t>Notes (did applicant complete project, etc.)</t>
  </si>
  <si>
    <t>Screens passed (note which screens, if any,  failed)</t>
  </si>
  <si>
    <t>Days allowed</t>
  </si>
  <si>
    <t>screen 1</t>
  </si>
  <si>
    <t>screen 2</t>
  </si>
  <si>
    <t>screen 3</t>
  </si>
  <si>
    <t>screen 4</t>
  </si>
  <si>
    <t>screen 5</t>
  </si>
  <si>
    <t>screen 6</t>
  </si>
  <si>
    <t>screen 7</t>
  </si>
  <si>
    <t>screen 8</t>
  </si>
  <si>
    <t>Joe's Meat Shop</t>
  </si>
  <si>
    <t>26 Main St., Westboro, MA</t>
  </si>
  <si>
    <t>gas</t>
  </si>
  <si>
    <t>induction/cogen</t>
  </si>
  <si>
    <t>Standard Review</t>
  </si>
  <si>
    <t>SR Witness test scheduled</t>
  </si>
  <si>
    <t>Date</t>
  </si>
  <si>
    <t>Costs</t>
  </si>
  <si>
    <t>y</t>
  </si>
  <si>
    <t>n</t>
  </si>
  <si>
    <r>
      <t>DG type</t>
    </r>
    <r>
      <rPr>
        <vertAlign val="superscript"/>
        <sz val="10"/>
        <rFont val="Arial"/>
        <family val="2"/>
      </rPr>
      <t xml:space="preserve"> 1</t>
    </r>
  </si>
  <si>
    <r>
      <t xml:space="preserve">Type of Review </t>
    </r>
    <r>
      <rPr>
        <vertAlign val="superscript"/>
        <sz val="10"/>
        <rFont val="Arial"/>
        <family val="2"/>
      </rPr>
      <t>2</t>
    </r>
  </si>
  <si>
    <t>1) DG type: 1 - induction; 2 - synchronous; 3 - microturbine; 4 - fuel cell; 5 - solar; 6- wind; 7 - other.</t>
  </si>
  <si>
    <t>2) Type of review: 1 - Simplified; 2 - Expedited; 3 - Standard Review</t>
  </si>
  <si>
    <t>3) Utility service type: 1 - radial; 2 - spot network; 3 - area network</t>
  </si>
  <si>
    <r>
      <t>Utility Service type</t>
    </r>
    <r>
      <rPr>
        <vertAlign val="superscript"/>
        <sz val="10"/>
        <rFont val="Arial"/>
        <family val="2"/>
      </rPr>
      <t>3</t>
    </r>
  </si>
  <si>
    <t xml:space="preserve">Standard Review </t>
  </si>
  <si>
    <t xml:space="preserve">Simplified </t>
  </si>
  <si>
    <t>Notes: Did project fail any screens? What was done in supplemental review? Cost of any system modifications? Reference where information is stored.</t>
  </si>
  <si>
    <t>DG Tracking Spreadsheet - MECo</t>
  </si>
  <si>
    <t>For Witness test</t>
  </si>
  <si>
    <t>Total business days and costs</t>
  </si>
  <si>
    <t>ID number</t>
  </si>
  <si>
    <t>M-3</t>
  </si>
  <si>
    <t>M-2</t>
  </si>
  <si>
    <t>M-1</t>
  </si>
  <si>
    <t>M-4</t>
  </si>
  <si>
    <t>Joe Meat</t>
  </si>
  <si>
    <t>28 Main St., Westboro, MA</t>
  </si>
  <si>
    <t>Butcher Me Joe</t>
  </si>
  <si>
    <t>24 Main St., Westboro, MA</t>
  </si>
  <si>
    <t>22 Main St., Westboro, MA</t>
  </si>
  <si>
    <t>Super Joe</t>
  </si>
  <si>
    <t>Impact Study completed</t>
  </si>
  <si>
    <t>Facilities Study completed</t>
  </si>
  <si>
    <t>SR Agreement completed</t>
  </si>
  <si>
    <t>Standard review completed (provide impact study estimate)</t>
  </si>
  <si>
    <t>Notes Sheet</t>
  </si>
  <si>
    <t>Note</t>
  </si>
  <si>
    <t>Detail</t>
  </si>
  <si>
    <t>Supplemental review, if necessary, agreed to by customer</t>
  </si>
  <si>
    <t>For Initial Review</t>
  </si>
  <si>
    <t>For Facilities Study</t>
  </si>
  <si>
    <t>Indluce a line for when the generator went onlin</t>
  </si>
  <si>
    <t>Includee a line for when the generator went online</t>
  </si>
  <si>
    <t>Include synchronous, induction, or inverter?</t>
  </si>
  <si>
    <t>Were upgrades to the customer's Facility necessary?</t>
  </si>
  <si>
    <t>What was the project's air quality status? (Reflect what's on the applicatoin</t>
  </si>
  <si>
    <t>Did the project go to step 3 or 4 of ADR?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</si>
</sst>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lightUp">
        <bgColor indexed="22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2" borderId="12" xfId="0" applyFill="1" applyBorder="1" applyAlignment="1">
      <alignment horizontal="center" vertical="center" textRotation="90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 textRotation="90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1" width="15.8515625" style="0" customWidth="1"/>
    <col min="2" max="2" width="14.421875" style="0" customWidth="1"/>
    <col min="3" max="3" width="13.57421875" style="0" customWidth="1"/>
    <col min="5" max="5" width="14.7109375" style="0" customWidth="1"/>
    <col min="6" max="6" width="10.57421875" style="0" customWidth="1"/>
    <col min="7" max="7" width="13.57421875" style="0" customWidth="1"/>
    <col min="8" max="8" width="14.421875" style="0" customWidth="1"/>
    <col min="9" max="9" width="13.421875" style="0" customWidth="1"/>
    <col min="10" max="10" width="14.421875" style="0" customWidth="1"/>
    <col min="11" max="11" width="10.57421875" style="0" customWidth="1"/>
    <col min="12" max="12" width="14.57421875" style="0" customWidth="1"/>
    <col min="13" max="13" width="11.28125" style="0" customWidth="1"/>
    <col min="14" max="15" width="11.00390625" style="0" customWidth="1"/>
    <col min="16" max="16" width="16.7109375" style="0" customWidth="1"/>
    <col min="17" max="17" width="10.8515625" style="0" customWidth="1"/>
    <col min="18" max="18" width="10.7109375" style="0" customWidth="1"/>
    <col min="19" max="19" width="10.140625" style="0" customWidth="1"/>
    <col min="20" max="20" width="24.7109375" style="0" customWidth="1"/>
  </cols>
  <sheetData>
    <row r="1" ht="12.75">
      <c r="A1" t="s">
        <v>30</v>
      </c>
    </row>
    <row r="2" ht="12.75">
      <c r="A2" t="s">
        <v>31</v>
      </c>
    </row>
    <row r="5" spans="1:15" ht="12.75">
      <c r="A5" s="1" t="s">
        <v>13</v>
      </c>
      <c r="B5" s="1"/>
      <c r="C5" s="1"/>
      <c r="D5" s="1" t="s">
        <v>34</v>
      </c>
      <c r="E5" s="1">
        <v>0</v>
      </c>
      <c r="F5" s="1">
        <v>3</v>
      </c>
      <c r="G5" s="1">
        <v>10</v>
      </c>
      <c r="H5" s="1"/>
      <c r="I5" s="1"/>
      <c r="J5" s="1">
        <v>10</v>
      </c>
      <c r="K5" s="1">
        <v>15</v>
      </c>
      <c r="L5" s="1"/>
      <c r="M5" s="1"/>
      <c r="N5" s="1"/>
      <c r="O5" s="1"/>
    </row>
    <row r="6" spans="1:15" ht="63.7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33</v>
      </c>
      <c r="J6" s="2" t="s">
        <v>9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32</v>
      </c>
    </row>
    <row r="7" spans="1:15" ht="44.25" customHeight="1">
      <c r="A7" s="1"/>
      <c r="B7" s="1"/>
      <c r="C7" s="1"/>
      <c r="D7" s="1"/>
      <c r="E7" s="3">
        <v>37637</v>
      </c>
      <c r="F7" s="3">
        <v>37640</v>
      </c>
      <c r="G7" s="3">
        <f>E7+12</f>
        <v>37649</v>
      </c>
      <c r="H7" s="4" t="s">
        <v>8</v>
      </c>
      <c r="I7" s="4"/>
      <c r="J7" s="3">
        <f>G7+12</f>
        <v>37661</v>
      </c>
      <c r="K7" s="5">
        <f>J7-E7-6</f>
        <v>18</v>
      </c>
      <c r="L7" s="1"/>
      <c r="M7" s="1"/>
      <c r="N7" s="1"/>
      <c r="O7" s="1"/>
    </row>
    <row r="12" spans="1:19" ht="25.5">
      <c r="A12" s="1" t="s">
        <v>12</v>
      </c>
      <c r="B12" s="1"/>
      <c r="C12" s="1"/>
      <c r="D12" s="1" t="s">
        <v>34</v>
      </c>
      <c r="E12" s="1">
        <v>0</v>
      </c>
      <c r="F12" s="1">
        <v>3</v>
      </c>
      <c r="G12" s="1">
        <v>10</v>
      </c>
      <c r="H12" s="1"/>
      <c r="I12" s="1"/>
      <c r="J12" s="1">
        <v>25</v>
      </c>
      <c r="K12" s="1">
        <v>20</v>
      </c>
      <c r="L12" s="1">
        <v>10</v>
      </c>
      <c r="M12" s="1"/>
      <c r="N12" s="6" t="s">
        <v>28</v>
      </c>
      <c r="O12" s="2" t="s">
        <v>17</v>
      </c>
      <c r="P12" s="1"/>
      <c r="Q12" s="1"/>
      <c r="R12" s="1"/>
      <c r="S12" s="1"/>
    </row>
    <row r="13" spans="1:19" ht="63" customHeight="1">
      <c r="A13" s="1" t="s">
        <v>0</v>
      </c>
      <c r="B13" s="1" t="s">
        <v>1</v>
      </c>
      <c r="C13" s="1" t="s">
        <v>2</v>
      </c>
      <c r="D13" s="1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33</v>
      </c>
      <c r="J13" s="2" t="s">
        <v>9</v>
      </c>
      <c r="K13" s="2" t="s">
        <v>10</v>
      </c>
      <c r="L13" s="2" t="s">
        <v>11</v>
      </c>
      <c r="M13" s="2" t="s">
        <v>18</v>
      </c>
      <c r="N13" s="2" t="s">
        <v>14</v>
      </c>
      <c r="O13" s="2" t="s">
        <v>23</v>
      </c>
      <c r="P13" s="2" t="s">
        <v>24</v>
      </c>
      <c r="Q13" s="2" t="s">
        <v>27</v>
      </c>
      <c r="R13" s="1"/>
      <c r="S13" s="2" t="s">
        <v>32</v>
      </c>
    </row>
    <row r="14" spans="1:19" ht="36.75" customHeight="1">
      <c r="A14" s="1"/>
      <c r="B14" s="1"/>
      <c r="C14" s="1"/>
      <c r="D14" s="1"/>
      <c r="E14" s="3">
        <v>37637</v>
      </c>
      <c r="F14" s="3">
        <v>37640</v>
      </c>
      <c r="G14" s="3">
        <f>E14+12</f>
        <v>37649</v>
      </c>
      <c r="H14" s="4" t="s">
        <v>8</v>
      </c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20" spans="1:19" ht="12.75">
      <c r="A20" s="1"/>
      <c r="B20" s="1"/>
      <c r="C20" s="1"/>
      <c r="D20" s="1" t="s">
        <v>34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5.5">
      <c r="A21" s="1" t="s">
        <v>19</v>
      </c>
      <c r="B21" s="1"/>
      <c r="C21" s="1"/>
      <c r="D21" s="1"/>
      <c r="E21" s="1">
        <v>0</v>
      </c>
      <c r="F21" s="1">
        <v>3</v>
      </c>
      <c r="G21" s="1">
        <v>10</v>
      </c>
      <c r="H21" s="1"/>
      <c r="I21" s="1"/>
      <c r="J21" s="1">
        <v>20</v>
      </c>
      <c r="K21" s="1">
        <v>55</v>
      </c>
      <c r="L21" s="1">
        <v>30</v>
      </c>
      <c r="M21" s="1"/>
      <c r="N21" s="1">
        <v>15</v>
      </c>
      <c r="O21" s="1" t="s">
        <v>29</v>
      </c>
      <c r="P21" s="2" t="s">
        <v>17</v>
      </c>
      <c r="Q21" s="1"/>
      <c r="R21" s="1"/>
      <c r="S21" s="1"/>
    </row>
    <row r="22" spans="1:19" ht="63.75">
      <c r="A22" s="1" t="s">
        <v>0</v>
      </c>
      <c r="B22" s="1" t="s">
        <v>1</v>
      </c>
      <c r="C22" s="1" t="s">
        <v>2</v>
      </c>
      <c r="D22" s="1" t="s">
        <v>3</v>
      </c>
      <c r="E22" s="2" t="s">
        <v>4</v>
      </c>
      <c r="F22" s="2" t="s">
        <v>5</v>
      </c>
      <c r="G22" s="2" t="s">
        <v>6</v>
      </c>
      <c r="H22" s="2" t="s">
        <v>7</v>
      </c>
      <c r="I22" s="2"/>
      <c r="J22" s="2" t="s">
        <v>20</v>
      </c>
      <c r="K22" s="2" t="s">
        <v>22</v>
      </c>
      <c r="L22" s="2" t="s">
        <v>21</v>
      </c>
      <c r="M22" s="2" t="s">
        <v>18</v>
      </c>
      <c r="N22" s="2" t="s">
        <v>11</v>
      </c>
      <c r="O22" s="2" t="s">
        <v>14</v>
      </c>
      <c r="P22" s="2" t="s">
        <v>25</v>
      </c>
      <c r="Q22" s="2" t="s">
        <v>26</v>
      </c>
      <c r="R22" s="2" t="s">
        <v>27</v>
      </c>
      <c r="S22" s="2" t="s">
        <v>32</v>
      </c>
    </row>
    <row r="23" spans="1:19" ht="12.75">
      <c r="A23" s="1"/>
      <c r="B23" s="1"/>
      <c r="C23" s="1"/>
      <c r="D23" s="1"/>
      <c r="E23" s="3">
        <v>37637</v>
      </c>
      <c r="F23" s="3">
        <v>37640</v>
      </c>
      <c r="G23" s="3">
        <f>E23+12</f>
        <v>37649</v>
      </c>
      <c r="H23" s="4" t="s">
        <v>8</v>
      </c>
      <c r="I23" s="4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29">
      <selection activeCell="E35" sqref="E35"/>
    </sheetView>
  </sheetViews>
  <sheetFormatPr defaultColWidth="9.140625" defaultRowHeight="12.75"/>
  <cols>
    <col min="1" max="1" width="6.57421875" style="0" customWidth="1"/>
    <col min="2" max="2" width="6.7109375" style="0" customWidth="1"/>
    <col min="3" max="3" width="6.140625" style="0" customWidth="1"/>
    <col min="4" max="4" width="19.00390625" style="0" customWidth="1"/>
    <col min="5" max="5" width="12.140625" style="0" customWidth="1"/>
    <col min="6" max="6" width="12.28125" style="0" customWidth="1"/>
    <col min="7" max="7" width="11.57421875" style="0" customWidth="1"/>
    <col min="8" max="8" width="11.140625" style="0" customWidth="1"/>
    <col min="9" max="9" width="11.421875" style="0" customWidth="1"/>
    <col min="10" max="10" width="10.421875" style="0" customWidth="1"/>
    <col min="11" max="11" width="10.28125" style="0" customWidth="1"/>
    <col min="13" max="13" width="10.57421875" style="0" customWidth="1"/>
  </cols>
  <sheetData>
    <row r="1" spans="1:10" ht="12.75">
      <c r="A1" s="58" t="s">
        <v>62</v>
      </c>
      <c r="B1" s="59"/>
      <c r="C1" s="59"/>
      <c r="D1" s="59"/>
      <c r="E1" s="59"/>
      <c r="F1" s="59"/>
      <c r="G1" s="24"/>
      <c r="H1" s="24"/>
      <c r="I1" s="24"/>
      <c r="J1" s="25"/>
    </row>
    <row r="2" spans="1:10" ht="12.75">
      <c r="A2" s="60"/>
      <c r="B2" s="61"/>
      <c r="C2" s="61"/>
      <c r="D2" s="61"/>
      <c r="E2" s="61"/>
      <c r="F2" s="61"/>
      <c r="G2" s="18"/>
      <c r="H2" s="18"/>
      <c r="I2" s="18"/>
      <c r="J2" s="19"/>
    </row>
    <row r="3" spans="1:16" ht="30" customHeight="1">
      <c r="A3" s="35" t="s">
        <v>60</v>
      </c>
      <c r="B3" s="35" t="s">
        <v>12</v>
      </c>
      <c r="C3" s="35" t="s">
        <v>59</v>
      </c>
      <c r="D3" s="1" t="s">
        <v>0</v>
      </c>
      <c r="E3" s="57" t="s">
        <v>43</v>
      </c>
      <c r="F3" s="47"/>
      <c r="G3" s="57" t="s">
        <v>75</v>
      </c>
      <c r="H3" s="47"/>
      <c r="I3" s="57" t="s">
        <v>72</v>
      </c>
      <c r="J3" s="47"/>
      <c r="K3" s="57" t="s">
        <v>70</v>
      </c>
      <c r="L3" s="47"/>
      <c r="M3" s="57" t="s">
        <v>43</v>
      </c>
      <c r="N3" s="47"/>
      <c r="O3" s="57" t="s">
        <v>43</v>
      </c>
      <c r="P3" s="47"/>
    </row>
    <row r="4" spans="1:16" ht="44.25" customHeight="1">
      <c r="A4" s="62"/>
      <c r="B4" s="36"/>
      <c r="C4" s="36"/>
      <c r="D4" s="1" t="s">
        <v>1</v>
      </c>
      <c r="E4" s="54" t="s">
        <v>44</v>
      </c>
      <c r="F4" s="47"/>
      <c r="G4" s="54" t="s">
        <v>74</v>
      </c>
      <c r="H4" s="47"/>
      <c r="I4" s="54" t="s">
        <v>73</v>
      </c>
      <c r="J4" s="47"/>
      <c r="K4" s="54" t="s">
        <v>71</v>
      </c>
      <c r="L4" s="47"/>
      <c r="M4" s="54" t="s">
        <v>44</v>
      </c>
      <c r="N4" s="47"/>
      <c r="O4" s="54" t="s">
        <v>44</v>
      </c>
      <c r="P4" s="47"/>
    </row>
    <row r="5" spans="1:16" ht="15.75" customHeight="1">
      <c r="A5" s="62"/>
      <c r="B5" s="36"/>
      <c r="C5" s="36"/>
      <c r="D5" s="1" t="s">
        <v>65</v>
      </c>
      <c r="E5" s="10" t="s">
        <v>68</v>
      </c>
      <c r="F5" s="9"/>
      <c r="G5" s="10" t="s">
        <v>67</v>
      </c>
      <c r="H5" s="9"/>
      <c r="I5" s="10" t="s">
        <v>66</v>
      </c>
      <c r="J5" s="9"/>
      <c r="K5" s="10" t="s">
        <v>69</v>
      </c>
      <c r="L5" s="9"/>
      <c r="M5" s="10"/>
      <c r="N5" s="9"/>
      <c r="O5" s="10"/>
      <c r="P5" s="9"/>
    </row>
    <row r="6" spans="1:16" ht="12.75">
      <c r="A6" s="62"/>
      <c r="B6" s="36"/>
      <c r="C6" s="36"/>
      <c r="D6" s="1" t="s">
        <v>2</v>
      </c>
      <c r="E6" s="31">
        <v>75</v>
      </c>
      <c r="F6" s="32"/>
      <c r="G6" s="31">
        <v>750</v>
      </c>
      <c r="H6" s="32"/>
      <c r="I6" s="31">
        <v>150</v>
      </c>
      <c r="J6" s="32"/>
      <c r="K6" s="31">
        <v>10</v>
      </c>
      <c r="L6" s="32"/>
      <c r="M6" s="31">
        <v>75</v>
      </c>
      <c r="N6" s="32"/>
      <c r="O6" s="57">
        <v>75</v>
      </c>
      <c r="P6" s="47"/>
    </row>
    <row r="7" spans="1:16" ht="12.75">
      <c r="A7" s="62"/>
      <c r="B7" s="36"/>
      <c r="C7" s="36"/>
      <c r="D7" s="1" t="s">
        <v>3</v>
      </c>
      <c r="E7" s="31" t="s">
        <v>45</v>
      </c>
      <c r="F7" s="32"/>
      <c r="G7" s="31" t="s">
        <v>45</v>
      </c>
      <c r="H7" s="32"/>
      <c r="I7" s="31" t="s">
        <v>45</v>
      </c>
      <c r="J7" s="32"/>
      <c r="K7" s="31" t="s">
        <v>45</v>
      </c>
      <c r="L7" s="32"/>
      <c r="M7" s="31" t="s">
        <v>45</v>
      </c>
      <c r="N7" s="32"/>
      <c r="O7" s="57" t="s">
        <v>45</v>
      </c>
      <c r="P7" s="47"/>
    </row>
    <row r="8" spans="1:16" ht="14.25">
      <c r="A8" s="62"/>
      <c r="B8" s="36"/>
      <c r="C8" s="36"/>
      <c r="D8" s="1" t="s">
        <v>53</v>
      </c>
      <c r="E8" s="31">
        <v>1</v>
      </c>
      <c r="F8" s="32"/>
      <c r="G8" s="31">
        <v>2</v>
      </c>
      <c r="H8" s="32"/>
      <c r="I8" s="31">
        <v>1</v>
      </c>
      <c r="J8" s="32"/>
      <c r="K8" s="31">
        <v>5</v>
      </c>
      <c r="L8" s="32"/>
      <c r="M8" s="31"/>
      <c r="N8" s="32"/>
      <c r="O8" s="57" t="s">
        <v>46</v>
      </c>
      <c r="P8" s="47"/>
    </row>
    <row r="9" spans="1:16" ht="12.75">
      <c r="A9" s="62"/>
      <c r="B9" s="36"/>
      <c r="C9" s="36"/>
      <c r="D9" s="1"/>
      <c r="E9" s="4" t="s">
        <v>49</v>
      </c>
      <c r="F9" s="4" t="s">
        <v>50</v>
      </c>
      <c r="G9" s="4" t="s">
        <v>49</v>
      </c>
      <c r="H9" s="4" t="s">
        <v>50</v>
      </c>
      <c r="I9" s="4" t="s">
        <v>49</v>
      </c>
      <c r="J9" s="4" t="s">
        <v>50</v>
      </c>
      <c r="K9" s="4" t="s">
        <v>49</v>
      </c>
      <c r="L9" s="4" t="s">
        <v>50</v>
      </c>
      <c r="M9" s="4" t="s">
        <v>49</v>
      </c>
      <c r="N9" s="4" t="s">
        <v>50</v>
      </c>
      <c r="O9" s="12" t="s">
        <v>49</v>
      </c>
      <c r="P9" s="12" t="s">
        <v>50</v>
      </c>
    </row>
    <row r="10" spans="1:16" ht="15" customHeight="1">
      <c r="A10" s="62"/>
      <c r="B10" s="36"/>
      <c r="C10" s="36"/>
      <c r="D10" s="2" t="s">
        <v>4</v>
      </c>
      <c r="E10" s="15">
        <v>37637</v>
      </c>
      <c r="F10" s="16">
        <f>IF(E6&lt;100,300,IF(E6&gt;833,2500,E6*3))</f>
        <v>300</v>
      </c>
      <c r="G10" s="15">
        <v>37637</v>
      </c>
      <c r="H10" s="16">
        <f>IF(G6&lt;100,300,IF(G6&gt;833,2500,G6*3))</f>
        <v>2250</v>
      </c>
      <c r="I10" s="15">
        <v>37637</v>
      </c>
      <c r="J10" s="16">
        <f>IF(I6&lt;100,300,IF(I6&gt;833,2500,I6*3))</f>
        <v>450</v>
      </c>
      <c r="K10" s="15">
        <v>37637</v>
      </c>
      <c r="L10" s="16">
        <v>0</v>
      </c>
      <c r="M10" s="15">
        <v>37637</v>
      </c>
      <c r="N10" s="16">
        <v>300</v>
      </c>
      <c r="O10" s="3">
        <v>37637</v>
      </c>
      <c r="P10" s="11">
        <v>300</v>
      </c>
    </row>
    <row r="11" spans="1:16" ht="28.5" customHeight="1">
      <c r="A11" s="62"/>
      <c r="B11" s="36"/>
      <c r="C11" s="36"/>
      <c r="D11" s="2" t="s">
        <v>5</v>
      </c>
      <c r="E11" s="15">
        <v>37637</v>
      </c>
      <c r="F11" s="4"/>
      <c r="G11" s="15">
        <v>37637</v>
      </c>
      <c r="H11" s="4"/>
      <c r="I11" s="15">
        <v>37637</v>
      </c>
      <c r="J11" s="4"/>
      <c r="K11" s="15">
        <v>37637</v>
      </c>
      <c r="L11" s="4"/>
      <c r="M11" s="15">
        <v>37637</v>
      </c>
      <c r="N11" s="4"/>
      <c r="O11" s="3">
        <v>37637</v>
      </c>
      <c r="P11" s="1"/>
    </row>
    <row r="12" spans="1:16" ht="38.25">
      <c r="A12" s="62"/>
      <c r="B12" s="36"/>
      <c r="C12" s="36"/>
      <c r="D12" s="2" t="s">
        <v>6</v>
      </c>
      <c r="E12" s="15">
        <f>E10+5</f>
        <v>37642</v>
      </c>
      <c r="F12" s="4"/>
      <c r="G12" s="15">
        <f>G10+5</f>
        <v>37642</v>
      </c>
      <c r="H12" s="4"/>
      <c r="I12" s="15">
        <f>I10+5</f>
        <v>37642</v>
      </c>
      <c r="J12" s="4"/>
      <c r="K12" s="15">
        <f>K10+5</f>
        <v>37642</v>
      </c>
      <c r="L12" s="4"/>
      <c r="M12" s="15">
        <f>M10+5</f>
        <v>37642</v>
      </c>
      <c r="N12" s="4"/>
      <c r="O12" s="3">
        <f>O10+5</f>
        <v>37642</v>
      </c>
      <c r="P12" s="1"/>
    </row>
    <row r="13" spans="1:16" ht="25.5">
      <c r="A13" s="62"/>
      <c r="B13" s="36"/>
      <c r="C13" s="36"/>
      <c r="D13" s="2" t="s">
        <v>7</v>
      </c>
      <c r="E13" s="4" t="s">
        <v>8</v>
      </c>
      <c r="F13" s="4"/>
      <c r="G13" s="4" t="s">
        <v>8</v>
      </c>
      <c r="H13" s="4"/>
      <c r="I13" s="4" t="s">
        <v>8</v>
      </c>
      <c r="J13" s="4"/>
      <c r="K13" s="4" t="s">
        <v>8</v>
      </c>
      <c r="L13" s="4"/>
      <c r="M13" s="4" t="s">
        <v>8</v>
      </c>
      <c r="N13" s="4"/>
      <c r="O13" s="4" t="s">
        <v>8</v>
      </c>
      <c r="P13" s="1"/>
    </row>
    <row r="14" spans="1:16" ht="14.25">
      <c r="A14" s="62"/>
      <c r="B14" s="36"/>
      <c r="C14" s="37"/>
      <c r="D14" s="2" t="s">
        <v>54</v>
      </c>
      <c r="E14" s="4">
        <v>2</v>
      </c>
      <c r="F14" s="4"/>
      <c r="G14" s="4">
        <v>3</v>
      </c>
      <c r="H14" s="4"/>
      <c r="I14" s="4">
        <v>6</v>
      </c>
      <c r="J14" s="4"/>
      <c r="K14" s="4">
        <v>1</v>
      </c>
      <c r="L14" s="4"/>
      <c r="M14" s="4"/>
      <c r="N14" s="4"/>
      <c r="O14" s="4"/>
      <c r="P14" s="1"/>
    </row>
    <row r="15" spans="1:16" ht="14.25">
      <c r="A15" s="62"/>
      <c r="B15" s="36"/>
      <c r="C15" s="38"/>
      <c r="D15" s="2" t="s">
        <v>58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"/>
    </row>
    <row r="16" spans="1:16" ht="12.75">
      <c r="A16" s="62"/>
      <c r="B16" s="36"/>
      <c r="C16" s="28"/>
      <c r="D16" s="2" t="s">
        <v>35</v>
      </c>
      <c r="E16" s="4" t="s">
        <v>51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1"/>
    </row>
    <row r="17" spans="1:16" ht="12.75">
      <c r="A17" s="62"/>
      <c r="B17" s="36"/>
      <c r="C17" s="28"/>
      <c r="D17" s="2" t="s">
        <v>36</v>
      </c>
      <c r="E17" s="4" t="s">
        <v>51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1"/>
    </row>
    <row r="18" spans="1:16" ht="12.75">
      <c r="A18" s="63"/>
      <c r="B18" s="36"/>
      <c r="C18" s="28"/>
      <c r="D18" s="2" t="s">
        <v>37</v>
      </c>
      <c r="E18" s="4" t="s">
        <v>51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1"/>
    </row>
    <row r="19" spans="1:16" ht="12.75">
      <c r="A19" s="26"/>
      <c r="B19" s="36"/>
      <c r="C19" s="28"/>
      <c r="D19" s="2" t="s">
        <v>38</v>
      </c>
      <c r="E19" s="4" t="s">
        <v>52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1"/>
    </row>
    <row r="20" spans="1:16" ht="12.75">
      <c r="A20" s="27"/>
      <c r="B20" s="36"/>
      <c r="C20" s="28"/>
      <c r="D20" s="2" t="s">
        <v>39</v>
      </c>
      <c r="E20" s="4" t="s">
        <v>51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1"/>
    </row>
    <row r="21" spans="1:16" ht="12.75">
      <c r="A21" s="27"/>
      <c r="B21" s="36"/>
      <c r="C21" s="28"/>
      <c r="D21" s="2" t="s">
        <v>40</v>
      </c>
      <c r="E21" s="4" t="s">
        <v>51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1"/>
    </row>
    <row r="22" spans="1:16" ht="12.75">
      <c r="A22" s="27"/>
      <c r="B22" s="36"/>
      <c r="C22" s="28"/>
      <c r="D22" s="2" t="s">
        <v>41</v>
      </c>
      <c r="E22" s="4" t="s">
        <v>51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1"/>
    </row>
    <row r="23" spans="1:16" ht="18.75" customHeight="1">
      <c r="A23" s="27"/>
      <c r="B23" s="36"/>
      <c r="C23" s="28"/>
      <c r="D23" s="2" t="s">
        <v>42</v>
      </c>
      <c r="E23" s="4" t="s">
        <v>51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1"/>
    </row>
    <row r="24" spans="1:16" ht="25.5">
      <c r="A24" s="27"/>
      <c r="B24" s="36"/>
      <c r="C24" s="28"/>
      <c r="D24" s="2" t="s">
        <v>9</v>
      </c>
      <c r="E24" s="15">
        <v>37646</v>
      </c>
      <c r="F24" s="4"/>
      <c r="G24" s="4"/>
      <c r="H24" s="4"/>
      <c r="I24" s="4"/>
      <c r="J24" s="4"/>
      <c r="K24" s="4"/>
      <c r="L24" s="4"/>
      <c r="M24" s="4"/>
      <c r="N24" s="4"/>
      <c r="O24" s="1"/>
      <c r="P24" s="1"/>
    </row>
    <row r="25" spans="1:16" ht="45.75" customHeight="1">
      <c r="A25" s="27"/>
      <c r="B25" s="36"/>
      <c r="C25" s="28"/>
      <c r="D25" s="2" t="s">
        <v>83</v>
      </c>
      <c r="E25" s="15">
        <v>37646</v>
      </c>
      <c r="F25" s="4"/>
      <c r="G25" s="4"/>
      <c r="H25" s="4"/>
      <c r="I25" s="4"/>
      <c r="J25" s="4"/>
      <c r="K25" s="4"/>
      <c r="L25" s="4"/>
      <c r="M25" s="4"/>
      <c r="N25" s="4"/>
      <c r="O25" s="1"/>
      <c r="P25" s="1"/>
    </row>
    <row r="26" spans="1:16" ht="41.25" customHeight="1">
      <c r="A26" s="27"/>
      <c r="B26" s="36"/>
      <c r="C26" s="28"/>
      <c r="D26" s="2" t="s">
        <v>10</v>
      </c>
      <c r="E26" s="15">
        <v>37647</v>
      </c>
      <c r="F26" s="16">
        <v>1250</v>
      </c>
      <c r="G26" s="4"/>
      <c r="H26" s="16"/>
      <c r="I26" s="4"/>
      <c r="J26" s="16"/>
      <c r="K26" s="4"/>
      <c r="L26" s="16"/>
      <c r="M26" s="4"/>
      <c r="N26" s="16">
        <v>1250</v>
      </c>
      <c r="O26" s="1"/>
      <c r="P26" s="11">
        <v>1250</v>
      </c>
    </row>
    <row r="27" spans="1:16" ht="18.75" customHeight="1">
      <c r="A27" s="33" t="s">
        <v>13</v>
      </c>
      <c r="B27" s="36"/>
      <c r="C27" s="28"/>
      <c r="D27" s="2" t="s">
        <v>11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"/>
      <c r="P27" s="1"/>
    </row>
    <row r="28" spans="1:16" ht="28.5" customHeight="1">
      <c r="A28" s="34"/>
      <c r="B28" s="64"/>
      <c r="C28" s="29"/>
      <c r="D28" s="2" t="s">
        <v>18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"/>
      <c r="P28" s="1"/>
    </row>
    <row r="29" spans="1:16" ht="54" customHeight="1">
      <c r="A29" s="48"/>
      <c r="B29" s="49"/>
      <c r="C29" s="33" t="s">
        <v>47</v>
      </c>
      <c r="D29" s="2" t="s">
        <v>79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"/>
      <c r="P29" s="1"/>
    </row>
    <row r="30" spans="1:16" ht="30.75" customHeight="1">
      <c r="A30" s="50"/>
      <c r="B30" s="51"/>
      <c r="C30" s="37"/>
      <c r="D30" s="2" t="s">
        <v>76</v>
      </c>
      <c r="E30" s="4"/>
      <c r="F30" s="16"/>
      <c r="G30" s="4"/>
      <c r="H30" s="16">
        <v>4500</v>
      </c>
      <c r="I30" s="4"/>
      <c r="J30" s="16"/>
      <c r="K30" s="4"/>
      <c r="L30" s="16"/>
      <c r="M30" s="4"/>
      <c r="N30" s="16">
        <v>4500</v>
      </c>
      <c r="O30" s="1"/>
      <c r="P30" s="11">
        <v>4500</v>
      </c>
    </row>
    <row r="31" spans="1:16" ht="26.25" customHeight="1">
      <c r="A31" s="50"/>
      <c r="B31" s="51"/>
      <c r="C31" s="37"/>
      <c r="D31" s="2" t="s">
        <v>77</v>
      </c>
      <c r="E31" s="4"/>
      <c r="F31" s="16"/>
      <c r="G31" s="4"/>
      <c r="H31" s="16">
        <v>4500</v>
      </c>
      <c r="I31" s="4"/>
      <c r="J31" s="16"/>
      <c r="K31" s="4"/>
      <c r="L31" s="16"/>
      <c r="M31" s="4"/>
      <c r="N31" s="16">
        <v>4500</v>
      </c>
      <c r="O31" s="1"/>
      <c r="P31" s="11">
        <v>4500</v>
      </c>
    </row>
    <row r="32" spans="1:16" ht="27" customHeight="1">
      <c r="A32" s="50"/>
      <c r="B32" s="51"/>
      <c r="C32" s="37"/>
      <c r="D32" s="2" t="s">
        <v>78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"/>
      <c r="P32" s="1"/>
    </row>
    <row r="33" spans="1:16" ht="27" customHeight="1">
      <c r="A33" s="52"/>
      <c r="B33" s="53"/>
      <c r="C33" s="38"/>
      <c r="D33" s="2" t="s">
        <v>48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  <c r="P33" s="1"/>
    </row>
    <row r="34" spans="1:16" ht="18.75" customHeight="1">
      <c r="A34" s="39"/>
      <c r="B34" s="40"/>
      <c r="C34" s="41"/>
      <c r="D34" s="2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"/>
      <c r="P34" s="1"/>
    </row>
    <row r="35" spans="1:16" ht="24.75" customHeight="1">
      <c r="A35" s="42"/>
      <c r="B35" s="43"/>
      <c r="C35" s="44"/>
      <c r="D35" s="2" t="s">
        <v>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"/>
      <c r="P35" s="1"/>
    </row>
    <row r="36" spans="1:16" ht="18" customHeight="1">
      <c r="A36" s="42"/>
      <c r="B36" s="43"/>
      <c r="C36" s="44"/>
      <c r="D36" s="2" t="s">
        <v>25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"/>
      <c r="P36" s="1"/>
    </row>
    <row r="37" spans="1:16" ht="21" customHeight="1">
      <c r="A37" s="42"/>
      <c r="B37" s="43"/>
      <c r="C37" s="44"/>
      <c r="D37" s="2" t="s">
        <v>85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"/>
      <c r="P37" s="1"/>
    </row>
    <row r="38" spans="1:16" ht="16.5" customHeight="1">
      <c r="A38" s="42"/>
      <c r="B38" s="43"/>
      <c r="C38" s="44"/>
      <c r="D38" s="2" t="s">
        <v>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"/>
      <c r="P38" s="1"/>
    </row>
    <row r="39" spans="1:16" ht="16.5" customHeight="1">
      <c r="A39" s="42"/>
      <c r="B39" s="43"/>
      <c r="C39" s="44"/>
      <c r="D39" s="8" t="s">
        <v>63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"/>
      <c r="P39" s="1"/>
    </row>
    <row r="40" s="65" customFormat="1" ht="15" customHeight="1">
      <c r="A40" s="65" t="s">
        <v>87</v>
      </c>
    </row>
    <row r="41" s="65" customFormat="1" ht="15" customHeight="1">
      <c r="A41" s="65" t="s">
        <v>90</v>
      </c>
    </row>
    <row r="42" s="65" customFormat="1" ht="15" customHeight="1">
      <c r="A42" s="65" t="s">
        <v>91</v>
      </c>
    </row>
    <row r="43" s="65" customFormat="1" ht="15" customHeight="1">
      <c r="A43" s="65" t="s">
        <v>89</v>
      </c>
    </row>
    <row r="44" spans="1:16" ht="16.5" customHeight="1">
      <c r="A44" s="45" t="s">
        <v>64</v>
      </c>
      <c r="B44" s="46"/>
      <c r="C44" s="46"/>
      <c r="D44" s="47"/>
      <c r="E44" s="4"/>
      <c r="F44" s="4"/>
      <c r="G44" s="4"/>
      <c r="H44" s="4"/>
      <c r="I44" s="4"/>
      <c r="J44" s="4"/>
      <c r="K44" s="4"/>
      <c r="L44" s="4"/>
      <c r="M44" s="4"/>
      <c r="N44" s="4"/>
      <c r="O44" s="1"/>
      <c r="P44" s="1"/>
    </row>
    <row r="45" spans="1:16" ht="54" customHeight="1">
      <c r="A45" s="54" t="s">
        <v>61</v>
      </c>
      <c r="B45" s="55"/>
      <c r="C45" s="55"/>
      <c r="D45" s="56"/>
      <c r="E45" s="31"/>
      <c r="F45" s="32"/>
      <c r="G45" s="31"/>
      <c r="H45" s="32"/>
      <c r="I45" s="31"/>
      <c r="J45" s="32"/>
      <c r="K45" s="31"/>
      <c r="L45" s="32"/>
      <c r="M45" s="31"/>
      <c r="N45" s="32"/>
      <c r="O45" s="31"/>
      <c r="P45" s="32"/>
    </row>
    <row r="46" ht="12.75">
      <c r="A46" t="s">
        <v>86</v>
      </c>
    </row>
    <row r="47" spans="1:10" ht="12.75">
      <c r="A47" s="22" t="s">
        <v>55</v>
      </c>
      <c r="B47" s="24"/>
      <c r="C47" s="24"/>
      <c r="D47" s="24"/>
      <c r="E47" s="20"/>
      <c r="F47" s="20"/>
      <c r="G47" s="20"/>
      <c r="H47" s="21"/>
      <c r="I47" s="66" t="s">
        <v>88</v>
      </c>
      <c r="J47" s="23"/>
    </row>
    <row r="48" spans="1:14" ht="12.75">
      <c r="A48" s="13" t="s">
        <v>56</v>
      </c>
      <c r="B48" s="7"/>
      <c r="C48" s="7"/>
      <c r="D48" s="7"/>
      <c r="E48" s="7"/>
      <c r="F48" s="7"/>
      <c r="G48" s="7"/>
      <c r="H48" s="17"/>
      <c r="I48" s="7"/>
      <c r="J48" s="7"/>
      <c r="K48" s="23"/>
      <c r="L48" s="23"/>
      <c r="M48" s="23"/>
      <c r="N48" s="23"/>
    </row>
    <row r="49" spans="1:14" ht="12.75">
      <c r="A49" s="14" t="s">
        <v>57</v>
      </c>
      <c r="B49" s="18"/>
      <c r="C49" s="18"/>
      <c r="D49" s="18"/>
      <c r="E49" s="18"/>
      <c r="F49" s="18"/>
      <c r="G49" s="18"/>
      <c r="H49" s="19"/>
      <c r="I49" s="7"/>
      <c r="J49" s="7"/>
      <c r="K49" s="7"/>
      <c r="L49" s="7"/>
      <c r="M49" s="7"/>
      <c r="N49" s="7"/>
    </row>
  </sheetData>
  <mergeCells count="46">
    <mergeCell ref="A1:F2"/>
    <mergeCell ref="G3:H3"/>
    <mergeCell ref="G4:H4"/>
    <mergeCell ref="G6:H6"/>
    <mergeCell ref="A3:A18"/>
    <mergeCell ref="B3:B28"/>
    <mergeCell ref="E8:F8"/>
    <mergeCell ref="G7:H7"/>
    <mergeCell ref="G8:H8"/>
    <mergeCell ref="E3:F3"/>
    <mergeCell ref="E4:F4"/>
    <mergeCell ref="E6:F6"/>
    <mergeCell ref="E7:F7"/>
    <mergeCell ref="I3:J3"/>
    <mergeCell ref="K3:L3"/>
    <mergeCell ref="M3:N3"/>
    <mergeCell ref="O3:P3"/>
    <mergeCell ref="I4:J4"/>
    <mergeCell ref="K4:L4"/>
    <mergeCell ref="M4:N4"/>
    <mergeCell ref="O4:P4"/>
    <mergeCell ref="I6:J6"/>
    <mergeCell ref="K6:L6"/>
    <mergeCell ref="M6:N6"/>
    <mergeCell ref="O6:P6"/>
    <mergeCell ref="O8:P8"/>
    <mergeCell ref="I7:J7"/>
    <mergeCell ref="K7:L7"/>
    <mergeCell ref="M7:N7"/>
    <mergeCell ref="O7:P7"/>
    <mergeCell ref="I45:J45"/>
    <mergeCell ref="K45:L45"/>
    <mergeCell ref="M45:N45"/>
    <mergeCell ref="I8:J8"/>
    <mergeCell ref="K8:L8"/>
    <mergeCell ref="M8:N8"/>
    <mergeCell ref="O45:P45"/>
    <mergeCell ref="A27:A28"/>
    <mergeCell ref="C3:C15"/>
    <mergeCell ref="A34:C39"/>
    <mergeCell ref="A44:D44"/>
    <mergeCell ref="C29:C33"/>
    <mergeCell ref="A29:B33"/>
    <mergeCell ref="A45:D45"/>
    <mergeCell ref="E45:F45"/>
    <mergeCell ref="G45:H45"/>
  </mergeCells>
  <printOptions/>
  <pageMargins left="0.75" right="0.75" top="0.5" bottom="0.5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8" sqref="B8"/>
    </sheetView>
  </sheetViews>
  <sheetFormatPr defaultColWidth="9.140625" defaultRowHeight="12.75"/>
  <cols>
    <col min="1" max="1" width="11.8515625" style="0" customWidth="1"/>
    <col min="2" max="2" width="21.00390625" style="0" customWidth="1"/>
  </cols>
  <sheetData>
    <row r="1" ht="12.75">
      <c r="A1" t="s">
        <v>80</v>
      </c>
    </row>
    <row r="3" spans="1:2" ht="12.75">
      <c r="A3" t="str">
        <f>Sheet2!D3:D5</f>
        <v>Name</v>
      </c>
      <c r="B3" s="30" t="str">
        <f>Sheet2!E3</f>
        <v>Joe's Meat Shop</v>
      </c>
    </row>
    <row r="4" ht="12.75">
      <c r="A4" t="str">
        <f>Sheet2!D4</f>
        <v>Address</v>
      </c>
    </row>
    <row r="5" ht="12.75">
      <c r="A5" t="str">
        <f>Sheet2!D5</f>
        <v>ID number</v>
      </c>
    </row>
    <row r="7" spans="1:2" ht="12.75">
      <c r="A7" t="s">
        <v>81</v>
      </c>
      <c r="B7">
        <f>Sheet2!E45</f>
        <v>0</v>
      </c>
    </row>
    <row r="8" ht="12.75">
      <c r="A8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rough</dc:creator>
  <cp:keywords/>
  <dc:description/>
  <cp:lastModifiedBy>just-hit-ok</cp:lastModifiedBy>
  <cp:lastPrinted>2003-01-28T21:09:20Z</cp:lastPrinted>
  <dcterms:created xsi:type="dcterms:W3CDTF">2003-01-17T01:09:34Z</dcterms:created>
  <dcterms:modified xsi:type="dcterms:W3CDTF">2003-01-29T21:45:17Z</dcterms:modified>
  <cp:category/>
  <cp:version/>
  <cp:contentType/>
  <cp:contentStatus/>
</cp:coreProperties>
</file>